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Predrag\Desktop\"/>
    </mc:Choice>
  </mc:AlternateContent>
  <xr:revisionPtr revIDLastSave="0" documentId="8_{663280A9-A853-1A42-883A-A6EA9362B42D}" xr6:coauthVersionLast="47" xr6:coauthVersionMax="47" xr10:uidLastSave="{00000000-0000-0000-0000-000000000000}"/>
  <bookViews>
    <workbookView xWindow="0" yWindow="0" windowWidth="23040" windowHeight="919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L27" i="1"/>
  <c r="K27" i="1"/>
  <c r="H27" i="1"/>
  <c r="G27" i="1"/>
  <c r="D27" i="1"/>
  <c r="C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27" i="1"/>
</calcChain>
</file>

<file path=xl/sharedStrings.xml><?xml version="1.0" encoding="utf-8"?>
<sst xmlns="http://schemas.openxmlformats.org/spreadsheetml/2006/main" count="50" uniqueCount="35">
  <si>
    <t>Екипа</t>
  </si>
  <si>
    <t>1 - КОЛО</t>
  </si>
  <si>
    <t xml:space="preserve">2 - КОЛО </t>
  </si>
  <si>
    <t>3 - КОЛО</t>
  </si>
  <si>
    <t>4 - КОЛО</t>
  </si>
  <si>
    <t>ВКУПНО</t>
  </si>
  <si>
    <t>ТЕЖИНА</t>
  </si>
  <si>
    <t>БОДОВИ</t>
  </si>
  <si>
    <t>ПЛАСМАН</t>
  </si>
  <si>
    <t>ЕДИНКИ</t>
  </si>
  <si>
    <t>ВКУПНО УЛОВЕНИ ЕДИНКИ</t>
  </si>
  <si>
    <t>ВКУПНА ТЕЖИНА</t>
  </si>
  <si>
    <t>ПРОСЕЧНА ТЕЖИНА</t>
  </si>
  <si>
    <t>НАЈГОЛЕМ УЛОВЕН ПРИМЕРОК</t>
  </si>
  <si>
    <t>ГЛАВЕН СУДИЈА</t>
  </si>
  <si>
    <t xml:space="preserve"> Лазар Лазаровски</t>
  </si>
  <si>
    <t>МЕСТО</t>
  </si>
  <si>
    <t>БАБУНА 1 - ВЕЛЕС</t>
  </si>
  <si>
    <t>МАК ДАМ - КУМАНОВО</t>
  </si>
  <si>
    <t>БАБУНА 2 - ВЕЛЕС</t>
  </si>
  <si>
    <t>КОСТРЕШ - БОГДАНЦИ</t>
  </si>
  <si>
    <t>ХАНТЕРФИШ - КИЧЕВО</t>
  </si>
  <si>
    <t>КАРП ФИШ -ЛАБУНИШТА</t>
  </si>
  <si>
    <t>СЕКРЕТАР  Константин Ѓорѓиески</t>
  </si>
  <si>
    <t>КОНЕЧЕН ПЛАСМАН СЕНИОРИ</t>
  </si>
  <si>
    <t>КРАПСКА ЛИГА 2022 ГОДИНА</t>
  </si>
  <si>
    <t>ЦО2- ВАРДАР-СКОПЈЕ</t>
  </si>
  <si>
    <t>МАСТЕРИ -МИА ЕКО ФИШ СКОПЈЕ</t>
  </si>
  <si>
    <t>ПРЕСПАВ -СКОПЈЕ КАРП КЛУБ</t>
  </si>
  <si>
    <t>УРБАН КАРП 2 - С.АПОСТОЛ-ОХРИД</t>
  </si>
  <si>
    <t>АЛФА ДОГО -МИА ЕКО ФИШ-СКОПЈЕ</t>
  </si>
  <si>
    <t>УРБАН КАРП 1 -С.АПОСТОЛ ОХРИД</t>
  </si>
  <si>
    <t>ЕЛИТ КАРП ТИМ - БРЕГАЛНИЦА 2001-ШТИП</t>
  </si>
  <si>
    <t>ФИШИНГ ИНДУСТРИ-МРЕНА К.ПАЛАНКА</t>
  </si>
  <si>
    <t>НИКО КАРП ТИМ- МРЕНА 1987-КРУШЕВО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</si>
</sst>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1">
    <cellStyle name="Нормално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188454</xdr:colOff>
      <xdr:row>3</xdr:row>
      <xdr:rowOff>177030</xdr:rowOff>
    </xdr:from>
    <xdr:to>
      <xdr:col>0</xdr:col>
      <xdr:colOff>2173105</xdr:colOff>
      <xdr:row>6</xdr:row>
      <xdr:rowOff>377151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D759F6-5128-E641-890B-5251A5EA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454" y="731212"/>
          <a:ext cx="1984651" cy="992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15393</xdr:colOff>
      <xdr:row>2</xdr:row>
      <xdr:rowOff>6819</xdr:rowOff>
    </xdr:from>
    <xdr:to>
      <xdr:col>18</xdr:col>
      <xdr:colOff>792787</xdr:colOff>
      <xdr:row>7</xdr:row>
      <xdr:rowOff>132003</xdr:rowOff>
    </xdr:to>
    <xdr:pic>
      <xdr:nvPicPr>
        <xdr:cNvPr id="5" name="Picture 4" descr="logo 1">
          <a:extLst>
            <a:ext uri="{FF2B5EF4-FFF2-40B4-BE49-F238E27FC236}">
              <a16:creationId xmlns:a16="http://schemas.microsoft.com/office/drawing/2014/main" id="{0A202473-07B0-D28F-9678-08D54AF44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99151" y="376274"/>
          <a:ext cx="1516304" cy="1495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40"/>
  <sheetViews>
    <sheetView tabSelected="1" topLeftCell="M7" zoomScale="99" zoomScaleNormal="99" workbookViewId="0">
      <selection activeCell="N12" sqref="N12"/>
    </sheetView>
  </sheetViews>
  <sheetFormatPr defaultRowHeight="15" x14ac:dyDescent="0.2"/>
  <cols>
    <col min="1" max="1" width="49.3671875" customWidth="1"/>
    <col min="2" max="2" width="9.55078125" customWidth="1"/>
    <col min="3" max="4" width="7.80078125" customWidth="1"/>
    <col min="5" max="5" width="8.0703125" customWidth="1"/>
    <col min="6" max="6" width="7.80078125" customWidth="1"/>
    <col min="7" max="7" width="7.93359375" customWidth="1"/>
    <col min="8" max="8" width="7.80078125" customWidth="1"/>
    <col min="9" max="9" width="7.93359375" customWidth="1"/>
    <col min="10" max="12" width="7.80078125" customWidth="1"/>
    <col min="13" max="13" width="8.0703125" customWidth="1"/>
    <col min="14" max="15" width="7.80078125" customWidth="1"/>
    <col min="16" max="16" width="10.76171875" customWidth="1"/>
    <col min="17" max="17" width="12.375" customWidth="1"/>
    <col min="18" max="18" width="10.76171875" customWidth="1"/>
    <col min="19" max="19" width="11.8359375" customWidth="1"/>
  </cols>
  <sheetData>
    <row r="5" spans="1:19" ht="33" x14ac:dyDescent="0.45">
      <c r="F5" s="27" t="s">
        <v>24</v>
      </c>
      <c r="G5" s="27"/>
      <c r="H5" s="27"/>
      <c r="I5" s="27"/>
      <c r="J5" s="27"/>
      <c r="K5" s="27"/>
      <c r="L5" s="27"/>
      <c r="M5" s="27"/>
      <c r="N5" s="27"/>
    </row>
    <row r="7" spans="1:19" ht="31.5" x14ac:dyDescent="0.45">
      <c r="F7" s="28" t="s">
        <v>25</v>
      </c>
      <c r="G7" s="28"/>
      <c r="H7" s="28"/>
      <c r="I7" s="28"/>
      <c r="J7" s="28"/>
      <c r="K7" s="28"/>
      <c r="L7" s="28"/>
      <c r="M7" s="28"/>
      <c r="N7" s="28"/>
    </row>
    <row r="8" spans="1:19" ht="15.75" thickBot="1" x14ac:dyDescent="0.25"/>
    <row r="9" spans="1:19" ht="18" customHeight="1" x14ac:dyDescent="0.2">
      <c r="B9" s="37" t="s">
        <v>1</v>
      </c>
      <c r="C9" s="38"/>
      <c r="D9" s="38"/>
      <c r="E9" s="39"/>
      <c r="F9" s="37" t="s">
        <v>2</v>
      </c>
      <c r="G9" s="38"/>
      <c r="H9" s="38"/>
      <c r="I9" s="39"/>
      <c r="J9" s="37" t="s">
        <v>3</v>
      </c>
      <c r="K9" s="38"/>
      <c r="L9" s="38"/>
      <c r="M9" s="39"/>
      <c r="N9" s="38" t="s">
        <v>4</v>
      </c>
      <c r="O9" s="39"/>
      <c r="P9" s="35" t="s">
        <v>5</v>
      </c>
      <c r="Q9" s="33" t="s">
        <v>5</v>
      </c>
      <c r="R9" s="29" t="s">
        <v>5</v>
      </c>
      <c r="S9" s="30"/>
    </row>
    <row r="10" spans="1:19" ht="15.75" thickBot="1" x14ac:dyDescent="0.25">
      <c r="B10" s="40"/>
      <c r="C10" s="41"/>
      <c r="D10" s="41"/>
      <c r="E10" s="42"/>
      <c r="F10" s="40"/>
      <c r="G10" s="41"/>
      <c r="H10" s="41"/>
      <c r="I10" s="42"/>
      <c r="J10" s="40"/>
      <c r="K10" s="41"/>
      <c r="L10" s="41"/>
      <c r="M10" s="42"/>
      <c r="N10" s="41"/>
      <c r="O10" s="42"/>
      <c r="P10" s="36"/>
      <c r="Q10" s="34"/>
      <c r="R10" s="31"/>
      <c r="S10" s="32"/>
    </row>
    <row r="11" spans="1:19" ht="19.5" thickBot="1" x14ac:dyDescent="0.3">
      <c r="A11" s="22" t="s">
        <v>0</v>
      </c>
      <c r="B11" s="18" t="s">
        <v>16</v>
      </c>
      <c r="C11" s="19" t="s">
        <v>9</v>
      </c>
      <c r="D11" s="19" t="s">
        <v>6</v>
      </c>
      <c r="E11" s="19" t="s">
        <v>7</v>
      </c>
      <c r="F11" s="19" t="s">
        <v>16</v>
      </c>
      <c r="G11" s="19" t="s">
        <v>9</v>
      </c>
      <c r="H11" s="19" t="s">
        <v>6</v>
      </c>
      <c r="I11" s="19" t="s">
        <v>7</v>
      </c>
      <c r="J11" s="19" t="s">
        <v>16</v>
      </c>
      <c r="K11" s="19" t="s">
        <v>9</v>
      </c>
      <c r="L11" s="19" t="s">
        <v>6</v>
      </c>
      <c r="M11" s="19" t="s">
        <v>7</v>
      </c>
      <c r="N11" s="19" t="s">
        <v>16</v>
      </c>
      <c r="O11" s="19" t="s">
        <v>7</v>
      </c>
      <c r="P11" s="20" t="s">
        <v>9</v>
      </c>
      <c r="Q11" s="21" t="s">
        <v>6</v>
      </c>
      <c r="R11" s="15" t="s">
        <v>7</v>
      </c>
      <c r="S11" s="15" t="s">
        <v>8</v>
      </c>
    </row>
    <row r="12" spans="1:19" ht="18.75" x14ac:dyDescent="0.25">
      <c r="A12" s="23" t="s">
        <v>17</v>
      </c>
      <c r="B12" s="16">
        <v>1</v>
      </c>
      <c r="C12" s="17">
        <v>30</v>
      </c>
      <c r="D12" s="17">
        <v>98.62</v>
      </c>
      <c r="E12" s="14">
        <v>15</v>
      </c>
      <c r="F12" s="16">
        <v>1</v>
      </c>
      <c r="G12" s="17">
        <v>5</v>
      </c>
      <c r="H12" s="17">
        <v>11.49</v>
      </c>
      <c r="I12" s="14">
        <v>15</v>
      </c>
      <c r="J12" s="16">
        <v>6</v>
      </c>
      <c r="K12" s="17">
        <v>30</v>
      </c>
      <c r="L12" s="17">
        <v>66.725999999999999</v>
      </c>
      <c r="M12" s="14">
        <v>10</v>
      </c>
      <c r="N12" s="16">
        <v>1</v>
      </c>
      <c r="O12" s="14">
        <v>15</v>
      </c>
      <c r="P12" s="16">
        <f t="shared" ref="P12:Q26" si="0">SUM(C12+G12+K12)</f>
        <v>65</v>
      </c>
      <c r="Q12" s="17">
        <f t="shared" si="0"/>
        <v>176.83600000000001</v>
      </c>
      <c r="R12" s="14">
        <v>55</v>
      </c>
      <c r="S12" s="23">
        <v>1</v>
      </c>
    </row>
    <row r="13" spans="1:19" ht="18.75" x14ac:dyDescent="0.25">
      <c r="A13" s="24" t="s">
        <v>18</v>
      </c>
      <c r="B13" s="4">
        <v>5</v>
      </c>
      <c r="C13" s="5">
        <v>19</v>
      </c>
      <c r="D13" s="5">
        <v>75.05</v>
      </c>
      <c r="E13" s="6">
        <v>11</v>
      </c>
      <c r="F13" s="4">
        <v>4</v>
      </c>
      <c r="G13" s="5">
        <v>2</v>
      </c>
      <c r="H13" s="5">
        <v>6.86</v>
      </c>
      <c r="I13" s="6">
        <v>12</v>
      </c>
      <c r="J13" s="4">
        <v>3</v>
      </c>
      <c r="K13" s="5">
        <v>58</v>
      </c>
      <c r="L13" s="5">
        <v>139.41999999999999</v>
      </c>
      <c r="M13" s="6">
        <v>13</v>
      </c>
      <c r="N13" s="4">
        <v>9</v>
      </c>
      <c r="O13" s="6">
        <v>7</v>
      </c>
      <c r="P13" s="4">
        <f t="shared" si="0"/>
        <v>79</v>
      </c>
      <c r="Q13" s="5">
        <f t="shared" si="0"/>
        <v>221.32999999999998</v>
      </c>
      <c r="R13" s="6">
        <v>43</v>
      </c>
      <c r="S13" s="24">
        <v>2</v>
      </c>
    </row>
    <row r="14" spans="1:19" ht="18.75" x14ac:dyDescent="0.25">
      <c r="A14" s="24" t="s">
        <v>19</v>
      </c>
      <c r="B14" s="4">
        <v>9</v>
      </c>
      <c r="C14" s="5">
        <v>18</v>
      </c>
      <c r="D14" s="5">
        <v>47.93</v>
      </c>
      <c r="E14" s="6">
        <v>7</v>
      </c>
      <c r="F14" s="4">
        <v>2</v>
      </c>
      <c r="G14" s="5">
        <v>4</v>
      </c>
      <c r="H14" s="5">
        <v>8.65</v>
      </c>
      <c r="I14" s="6">
        <v>14</v>
      </c>
      <c r="J14" s="4">
        <v>5</v>
      </c>
      <c r="K14" s="5">
        <v>35</v>
      </c>
      <c r="L14" s="5">
        <v>78.37</v>
      </c>
      <c r="M14" s="6">
        <v>11</v>
      </c>
      <c r="N14" s="4">
        <v>5</v>
      </c>
      <c r="O14" s="6">
        <v>11</v>
      </c>
      <c r="P14" s="4">
        <f t="shared" si="0"/>
        <v>57</v>
      </c>
      <c r="Q14" s="5">
        <f t="shared" si="0"/>
        <v>134.94999999999999</v>
      </c>
      <c r="R14" s="6">
        <v>43</v>
      </c>
      <c r="S14" s="24">
        <v>3</v>
      </c>
    </row>
    <row r="15" spans="1:19" ht="18.75" x14ac:dyDescent="0.25">
      <c r="A15" s="24" t="s">
        <v>20</v>
      </c>
      <c r="B15" s="4">
        <v>12</v>
      </c>
      <c r="C15" s="5">
        <v>4</v>
      </c>
      <c r="D15" s="5">
        <v>17.989999999999998</v>
      </c>
      <c r="E15" s="6">
        <v>4</v>
      </c>
      <c r="F15" s="4">
        <v>3</v>
      </c>
      <c r="G15" s="5">
        <v>2</v>
      </c>
      <c r="H15" s="5">
        <v>7.07</v>
      </c>
      <c r="I15" s="6">
        <v>13</v>
      </c>
      <c r="J15" s="4">
        <v>2</v>
      </c>
      <c r="K15" s="5">
        <v>65</v>
      </c>
      <c r="L15" s="5">
        <v>148.72999999999999</v>
      </c>
      <c r="M15" s="6">
        <v>14</v>
      </c>
      <c r="N15" s="4">
        <v>11</v>
      </c>
      <c r="O15" s="6">
        <v>5</v>
      </c>
      <c r="P15" s="4">
        <f t="shared" si="0"/>
        <v>71</v>
      </c>
      <c r="Q15" s="5">
        <f t="shared" si="0"/>
        <v>173.79</v>
      </c>
      <c r="R15" s="6">
        <v>36</v>
      </c>
      <c r="S15" s="24">
        <v>6</v>
      </c>
    </row>
    <row r="16" spans="1:19" ht="18.75" x14ac:dyDescent="0.25">
      <c r="A16" s="24" t="s">
        <v>26</v>
      </c>
      <c r="B16" s="4">
        <v>3</v>
      </c>
      <c r="C16" s="5">
        <v>16</v>
      </c>
      <c r="D16" s="5">
        <v>94.94</v>
      </c>
      <c r="E16" s="6">
        <v>13</v>
      </c>
      <c r="F16" s="4">
        <v>10</v>
      </c>
      <c r="G16" s="5">
        <v>0</v>
      </c>
      <c r="H16" s="5">
        <v>0</v>
      </c>
      <c r="I16" s="6">
        <v>3.5</v>
      </c>
      <c r="J16" s="4">
        <v>4</v>
      </c>
      <c r="K16" s="5">
        <v>35</v>
      </c>
      <c r="L16" s="5">
        <v>86.31</v>
      </c>
      <c r="M16" s="6">
        <v>12</v>
      </c>
      <c r="N16" s="4">
        <v>3</v>
      </c>
      <c r="O16" s="6">
        <v>13</v>
      </c>
      <c r="P16" s="4">
        <f t="shared" si="0"/>
        <v>51</v>
      </c>
      <c r="Q16" s="5">
        <f t="shared" si="0"/>
        <v>181.25</v>
      </c>
      <c r="R16" s="6">
        <v>41.5</v>
      </c>
      <c r="S16" s="24">
        <v>4</v>
      </c>
    </row>
    <row r="17" spans="1:19" ht="18.75" x14ac:dyDescent="0.25">
      <c r="A17" s="24" t="s">
        <v>33</v>
      </c>
      <c r="B17" s="4">
        <v>2</v>
      </c>
      <c r="C17" s="5">
        <v>20</v>
      </c>
      <c r="D17" s="5">
        <v>95.43</v>
      </c>
      <c r="E17" s="6">
        <v>14</v>
      </c>
      <c r="F17" s="4">
        <v>7</v>
      </c>
      <c r="G17" s="5">
        <v>1</v>
      </c>
      <c r="H17" s="5">
        <v>2.89</v>
      </c>
      <c r="I17" s="6">
        <v>9</v>
      </c>
      <c r="J17" s="4">
        <v>11</v>
      </c>
      <c r="K17" s="5">
        <v>14</v>
      </c>
      <c r="L17" s="5">
        <v>30.94</v>
      </c>
      <c r="M17" s="6">
        <v>5</v>
      </c>
      <c r="N17" s="4">
        <v>7</v>
      </c>
      <c r="O17" s="6">
        <v>9</v>
      </c>
      <c r="P17" s="4">
        <f t="shared" si="0"/>
        <v>35</v>
      </c>
      <c r="Q17" s="5">
        <f t="shared" si="0"/>
        <v>129.26000000000002</v>
      </c>
      <c r="R17" s="6">
        <v>37</v>
      </c>
      <c r="S17" s="24">
        <v>5</v>
      </c>
    </row>
    <row r="18" spans="1:19" ht="18.75" x14ac:dyDescent="0.25">
      <c r="A18" s="24" t="s">
        <v>32</v>
      </c>
      <c r="B18" s="4">
        <v>7</v>
      </c>
      <c r="C18" s="5">
        <v>15</v>
      </c>
      <c r="D18" s="5">
        <v>51.37</v>
      </c>
      <c r="E18" s="6">
        <v>9</v>
      </c>
      <c r="F18" s="4">
        <v>10</v>
      </c>
      <c r="G18" s="5">
        <v>0</v>
      </c>
      <c r="H18" s="5">
        <v>0</v>
      </c>
      <c r="I18" s="6">
        <v>3.5</v>
      </c>
      <c r="J18" s="4">
        <v>1</v>
      </c>
      <c r="K18" s="5">
        <v>80</v>
      </c>
      <c r="L18" s="5">
        <v>204.09</v>
      </c>
      <c r="M18" s="6">
        <v>15</v>
      </c>
      <c r="N18" s="4">
        <v>8</v>
      </c>
      <c r="O18" s="6">
        <v>8</v>
      </c>
      <c r="P18" s="4">
        <f t="shared" si="0"/>
        <v>95</v>
      </c>
      <c r="Q18" s="5">
        <f t="shared" si="0"/>
        <v>255.46</v>
      </c>
      <c r="R18" s="6">
        <v>35.5</v>
      </c>
      <c r="S18" s="24">
        <v>7</v>
      </c>
    </row>
    <row r="19" spans="1:19" ht="18.75" x14ac:dyDescent="0.25">
      <c r="A19" s="24" t="s">
        <v>27</v>
      </c>
      <c r="B19" s="4">
        <v>4</v>
      </c>
      <c r="C19" s="5">
        <v>16</v>
      </c>
      <c r="D19" s="5">
        <v>76.790000000000006</v>
      </c>
      <c r="E19" s="6">
        <v>12</v>
      </c>
      <c r="F19" s="4">
        <v>9</v>
      </c>
      <c r="G19" s="5">
        <v>1</v>
      </c>
      <c r="H19" s="5">
        <v>2.44</v>
      </c>
      <c r="I19" s="6">
        <v>7</v>
      </c>
      <c r="J19" s="4">
        <v>10</v>
      </c>
      <c r="K19" s="5">
        <v>16</v>
      </c>
      <c r="L19" s="5">
        <v>32.630000000000003</v>
      </c>
      <c r="M19" s="6">
        <v>6</v>
      </c>
      <c r="N19" s="4">
        <v>6</v>
      </c>
      <c r="O19" s="6">
        <v>10</v>
      </c>
      <c r="P19" s="4">
        <f t="shared" si="0"/>
        <v>33</v>
      </c>
      <c r="Q19" s="5">
        <f t="shared" si="0"/>
        <v>111.86000000000001</v>
      </c>
      <c r="R19" s="6">
        <v>35</v>
      </c>
      <c r="S19" s="24">
        <v>8</v>
      </c>
    </row>
    <row r="20" spans="1:19" ht="18.75" x14ac:dyDescent="0.25">
      <c r="A20" s="24" t="s">
        <v>28</v>
      </c>
      <c r="B20" s="4">
        <v>8</v>
      </c>
      <c r="C20" s="5">
        <v>16</v>
      </c>
      <c r="D20" s="5">
        <v>49.18</v>
      </c>
      <c r="E20" s="6">
        <v>8</v>
      </c>
      <c r="F20" s="4">
        <v>6</v>
      </c>
      <c r="G20" s="5">
        <v>1</v>
      </c>
      <c r="H20" s="5">
        <v>4</v>
      </c>
      <c r="I20" s="6">
        <v>10</v>
      </c>
      <c r="J20" s="4">
        <v>9</v>
      </c>
      <c r="K20" s="5">
        <v>18</v>
      </c>
      <c r="L20" s="5">
        <v>41.98</v>
      </c>
      <c r="M20" s="6">
        <v>7</v>
      </c>
      <c r="N20" s="4">
        <v>10</v>
      </c>
      <c r="O20" s="6">
        <v>6</v>
      </c>
      <c r="P20" s="4">
        <f t="shared" si="0"/>
        <v>35</v>
      </c>
      <c r="Q20" s="5">
        <f t="shared" si="0"/>
        <v>95.16</v>
      </c>
      <c r="R20" s="6">
        <v>31</v>
      </c>
      <c r="S20" s="24">
        <v>10</v>
      </c>
    </row>
    <row r="21" spans="1:19" ht="18.75" x14ac:dyDescent="0.25">
      <c r="A21" s="24" t="s">
        <v>34</v>
      </c>
      <c r="B21" s="4">
        <v>6</v>
      </c>
      <c r="C21" s="5">
        <v>10</v>
      </c>
      <c r="D21" s="5">
        <v>54.89</v>
      </c>
      <c r="E21" s="6">
        <v>10</v>
      </c>
      <c r="F21" s="4">
        <v>5</v>
      </c>
      <c r="G21" s="5">
        <v>2</v>
      </c>
      <c r="H21" s="5">
        <v>6.37</v>
      </c>
      <c r="I21" s="6">
        <v>11</v>
      </c>
      <c r="J21" s="4">
        <v>14</v>
      </c>
      <c r="K21" s="5">
        <v>4</v>
      </c>
      <c r="L21" s="5">
        <v>14.87</v>
      </c>
      <c r="M21" s="6">
        <v>2</v>
      </c>
      <c r="N21" s="4">
        <v>4</v>
      </c>
      <c r="O21" s="6">
        <v>12</v>
      </c>
      <c r="P21" s="4">
        <f t="shared" si="0"/>
        <v>16</v>
      </c>
      <c r="Q21" s="5">
        <f t="shared" si="0"/>
        <v>76.13</v>
      </c>
      <c r="R21" s="6">
        <v>35</v>
      </c>
      <c r="S21" s="24">
        <v>9</v>
      </c>
    </row>
    <row r="22" spans="1:19" ht="18.75" x14ac:dyDescent="0.25">
      <c r="A22" s="24" t="s">
        <v>29</v>
      </c>
      <c r="B22" s="4">
        <v>10</v>
      </c>
      <c r="C22" s="5">
        <v>7</v>
      </c>
      <c r="D22" s="5">
        <v>44.9</v>
      </c>
      <c r="E22" s="6">
        <v>6</v>
      </c>
      <c r="F22" s="4">
        <v>8</v>
      </c>
      <c r="G22" s="5">
        <v>1</v>
      </c>
      <c r="H22" s="5">
        <v>2.48</v>
      </c>
      <c r="I22" s="6">
        <v>8</v>
      </c>
      <c r="J22" s="4">
        <v>8</v>
      </c>
      <c r="K22" s="5">
        <v>26</v>
      </c>
      <c r="L22" s="5">
        <v>62.61</v>
      </c>
      <c r="M22" s="6">
        <v>8</v>
      </c>
      <c r="N22" s="4">
        <v>12</v>
      </c>
      <c r="O22" s="6">
        <v>0</v>
      </c>
      <c r="P22" s="4">
        <f t="shared" si="0"/>
        <v>34</v>
      </c>
      <c r="Q22" s="5">
        <f t="shared" si="0"/>
        <v>109.99</v>
      </c>
      <c r="R22" s="6">
        <v>22</v>
      </c>
      <c r="S22" s="24">
        <v>12</v>
      </c>
    </row>
    <row r="23" spans="1:19" ht="18.75" x14ac:dyDescent="0.25">
      <c r="A23" s="24" t="s">
        <v>21</v>
      </c>
      <c r="B23" s="4">
        <v>14</v>
      </c>
      <c r="C23" s="5">
        <v>3</v>
      </c>
      <c r="D23" s="5">
        <v>5.41</v>
      </c>
      <c r="E23" s="6">
        <v>2</v>
      </c>
      <c r="F23" s="4">
        <v>10</v>
      </c>
      <c r="G23" s="5">
        <v>0</v>
      </c>
      <c r="H23" s="5">
        <v>0</v>
      </c>
      <c r="I23" s="6">
        <v>3.5</v>
      </c>
      <c r="J23" s="4">
        <v>7</v>
      </c>
      <c r="K23" s="5">
        <v>28</v>
      </c>
      <c r="L23" s="5">
        <v>66.344999999999999</v>
      </c>
      <c r="M23" s="6">
        <v>9</v>
      </c>
      <c r="N23" s="4">
        <v>12</v>
      </c>
      <c r="O23" s="6">
        <v>0</v>
      </c>
      <c r="P23" s="4">
        <f t="shared" si="0"/>
        <v>31</v>
      </c>
      <c r="Q23" s="5">
        <f t="shared" si="0"/>
        <v>71.754999999999995</v>
      </c>
      <c r="R23" s="6">
        <v>14.5</v>
      </c>
      <c r="S23" s="24">
        <v>13</v>
      </c>
    </row>
    <row r="24" spans="1:19" ht="18.75" x14ac:dyDescent="0.25">
      <c r="A24" s="24" t="s">
        <v>30</v>
      </c>
      <c r="B24" s="4">
        <v>11</v>
      </c>
      <c r="C24" s="5">
        <v>7</v>
      </c>
      <c r="D24" s="5">
        <v>26.47</v>
      </c>
      <c r="E24" s="6">
        <v>5</v>
      </c>
      <c r="F24" s="4">
        <v>10</v>
      </c>
      <c r="G24" s="5">
        <v>0</v>
      </c>
      <c r="H24" s="5">
        <v>0</v>
      </c>
      <c r="I24" s="6">
        <v>3.5</v>
      </c>
      <c r="J24" s="4">
        <v>12</v>
      </c>
      <c r="K24" s="5">
        <v>10</v>
      </c>
      <c r="L24" s="5">
        <v>28.88</v>
      </c>
      <c r="M24" s="6">
        <v>4</v>
      </c>
      <c r="N24" s="4">
        <v>2</v>
      </c>
      <c r="O24" s="6">
        <v>14</v>
      </c>
      <c r="P24" s="4">
        <f t="shared" si="0"/>
        <v>17</v>
      </c>
      <c r="Q24" s="5">
        <f t="shared" si="0"/>
        <v>55.349999999999994</v>
      </c>
      <c r="R24" s="6">
        <v>26.5</v>
      </c>
      <c r="S24" s="24">
        <v>11</v>
      </c>
    </row>
    <row r="25" spans="1:19" ht="18.75" x14ac:dyDescent="0.25">
      <c r="A25" s="24" t="s">
        <v>31</v>
      </c>
      <c r="B25" s="4">
        <v>13</v>
      </c>
      <c r="C25" s="5">
        <v>4</v>
      </c>
      <c r="D25" s="5">
        <v>9.76</v>
      </c>
      <c r="E25" s="6">
        <v>3</v>
      </c>
      <c r="F25" s="4">
        <v>10</v>
      </c>
      <c r="G25" s="5">
        <v>0</v>
      </c>
      <c r="H25" s="5">
        <v>0</v>
      </c>
      <c r="I25" s="6">
        <v>3.5</v>
      </c>
      <c r="J25" s="4">
        <v>15</v>
      </c>
      <c r="K25" s="5">
        <v>3</v>
      </c>
      <c r="L25" s="5">
        <v>7.2720000000000002</v>
      </c>
      <c r="M25" s="6">
        <v>1</v>
      </c>
      <c r="N25" s="4">
        <v>12</v>
      </c>
      <c r="O25" s="6">
        <v>0</v>
      </c>
      <c r="P25" s="4">
        <f t="shared" si="0"/>
        <v>7</v>
      </c>
      <c r="Q25" s="5">
        <f t="shared" si="0"/>
        <v>17.032</v>
      </c>
      <c r="R25" s="6">
        <v>7.5</v>
      </c>
      <c r="S25" s="24">
        <v>15</v>
      </c>
    </row>
    <row r="26" spans="1:19" ht="19.5" thickBot="1" x14ac:dyDescent="0.3">
      <c r="A26" s="25" t="s">
        <v>22</v>
      </c>
      <c r="B26" s="7">
        <v>15</v>
      </c>
      <c r="C26" s="8">
        <v>3</v>
      </c>
      <c r="D26" s="8">
        <v>5.16</v>
      </c>
      <c r="E26" s="9">
        <v>1</v>
      </c>
      <c r="F26" s="7">
        <v>10</v>
      </c>
      <c r="G26" s="8">
        <v>0</v>
      </c>
      <c r="H26" s="8">
        <v>0</v>
      </c>
      <c r="I26" s="9">
        <v>3.5</v>
      </c>
      <c r="J26" s="7">
        <v>13</v>
      </c>
      <c r="K26" s="8">
        <v>7</v>
      </c>
      <c r="L26" s="8">
        <v>18.54</v>
      </c>
      <c r="M26" s="9">
        <v>3</v>
      </c>
      <c r="N26" s="7">
        <v>12</v>
      </c>
      <c r="O26" s="9">
        <v>0</v>
      </c>
      <c r="P26" s="7">
        <f t="shared" si="0"/>
        <v>10</v>
      </c>
      <c r="Q26" s="8">
        <f t="shared" si="0"/>
        <v>23.7</v>
      </c>
      <c r="R26" s="9">
        <v>7.5</v>
      </c>
      <c r="S26" s="25">
        <v>14</v>
      </c>
    </row>
    <row r="27" spans="1:19" x14ac:dyDescent="0.2">
      <c r="C27" s="26">
        <f>SUM(C12:C26)</f>
        <v>188</v>
      </c>
      <c r="D27" s="26">
        <f>SUM(D12:D26)</f>
        <v>753.88999999999987</v>
      </c>
      <c r="E27" s="26"/>
      <c r="F27" s="26"/>
      <c r="G27" s="26">
        <f>SUM(G12:G26)</f>
        <v>19</v>
      </c>
      <c r="H27" s="26">
        <f>SUM(H12:H26)</f>
        <v>52.249999999999993</v>
      </c>
      <c r="I27" s="26"/>
      <c r="J27" s="26"/>
      <c r="K27" s="26">
        <f>SUM(K12:K26)</f>
        <v>429</v>
      </c>
      <c r="L27" s="26">
        <f>SUM(L12:L26)</f>
        <v>1027.7130000000002</v>
      </c>
      <c r="P27" s="11">
        <f>SUM(P12:P26)</f>
        <v>636</v>
      </c>
      <c r="Q27" s="12">
        <f>SUM(Q12:Q26)</f>
        <v>1833.8529999999996</v>
      </c>
    </row>
    <row r="30" spans="1:19" x14ac:dyDescent="0.2">
      <c r="A30" s="3" t="s">
        <v>14</v>
      </c>
      <c r="B30" s="10" t="s">
        <v>15</v>
      </c>
      <c r="C30" s="10"/>
      <c r="L30" s="43" t="s">
        <v>23</v>
      </c>
      <c r="M30" s="43"/>
      <c r="N30" s="43"/>
      <c r="O30" s="43"/>
      <c r="P30" s="43"/>
    </row>
    <row r="31" spans="1:19" x14ac:dyDescent="0.2">
      <c r="S31">
        <f>S3</f>
        <v>0</v>
      </c>
    </row>
    <row r="34" spans="1:2" x14ac:dyDescent="0.2">
      <c r="A34" s="13" t="s">
        <v>10</v>
      </c>
      <c r="B34" s="1">
        <v>636</v>
      </c>
    </row>
    <row r="35" spans="1:2" x14ac:dyDescent="0.2">
      <c r="B35" s="2"/>
    </row>
    <row r="36" spans="1:2" x14ac:dyDescent="0.2">
      <c r="A36" s="1" t="s">
        <v>11</v>
      </c>
      <c r="B36" s="1">
        <v>1833.8530000000001</v>
      </c>
    </row>
    <row r="37" spans="1:2" x14ac:dyDescent="0.2">
      <c r="B37" s="2"/>
    </row>
    <row r="38" spans="1:2" x14ac:dyDescent="0.2">
      <c r="A38" s="1" t="s">
        <v>12</v>
      </c>
      <c r="B38" s="1">
        <v>2.883</v>
      </c>
    </row>
    <row r="39" spans="1:2" x14ac:dyDescent="0.2">
      <c r="B39" s="2"/>
    </row>
    <row r="40" spans="1:2" x14ac:dyDescent="0.2">
      <c r="A40" s="1" t="s">
        <v>13</v>
      </c>
      <c r="B40" s="1">
        <v>20.29</v>
      </c>
    </row>
  </sheetData>
  <mergeCells count="10">
    <mergeCell ref="B9:E10"/>
    <mergeCell ref="F9:I10"/>
    <mergeCell ref="J9:M10"/>
    <mergeCell ref="N9:O10"/>
    <mergeCell ref="L30:P30"/>
    <mergeCell ref="F5:N5"/>
    <mergeCell ref="F7:N7"/>
    <mergeCell ref="R9:S10"/>
    <mergeCell ref="Q9:Q10"/>
    <mergeCell ref="P9:P10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Работни листови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Predrag</cp:lastModifiedBy>
  <cp:lastPrinted>2022-07-07T10:46:20Z</cp:lastPrinted>
  <dcterms:created xsi:type="dcterms:W3CDTF">2022-07-06T21:21:43Z</dcterms:created>
  <dcterms:modified xsi:type="dcterms:W3CDTF">2022-08-05T11:08:24Z</dcterms:modified>
</cp:coreProperties>
</file>